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480" yWindow="20" windowWidth="15200" windowHeight="9720"/>
  </bookViews>
  <sheets>
    <sheet name="Sheet1" sheetId="1" r:id="rId1"/>
  </sheets>
  <definedNames>
    <definedName name="_xlnm.Print_Area" localSheetId="0">Sheet1!$A$1:$Q$31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K12"/>
  <c r="L12"/>
  <c r="M12"/>
  <c r="N12"/>
  <c r="O12"/>
  <c r="P12"/>
  <c r="Q12"/>
  <c r="O11"/>
  <c r="Q11"/>
  <c r="O10"/>
  <c r="Q10"/>
  <c r="O9"/>
  <c r="Q9"/>
  <c r="O8"/>
  <c r="Q8"/>
  <c r="O7"/>
  <c r="Q7"/>
  <c r="O27"/>
  <c r="Q27"/>
  <c r="O26"/>
  <c r="Q26"/>
  <c r="O25"/>
  <c r="Q25"/>
  <c r="O24"/>
  <c r="Q24"/>
  <c r="O23"/>
  <c r="Q23"/>
  <c r="O22"/>
  <c r="Q22"/>
  <c r="O21"/>
  <c r="Q21"/>
  <c r="O20"/>
  <c r="Q20"/>
  <c r="O19"/>
  <c r="Q19"/>
  <c r="O18"/>
  <c r="Q18"/>
  <c r="O17"/>
  <c r="Q17"/>
  <c r="O16"/>
  <c r="Q16"/>
  <c r="O15"/>
  <c r="Q15"/>
  <c r="N28"/>
  <c r="N30"/>
  <c r="M28"/>
  <c r="M30"/>
  <c r="K28"/>
  <c r="K30"/>
  <c r="J28"/>
  <c r="J30"/>
  <c r="H28"/>
  <c r="H30"/>
  <c r="G28"/>
  <c r="G30"/>
  <c r="I28"/>
  <c r="I30"/>
  <c r="E28"/>
  <c r="E30"/>
  <c r="D28"/>
  <c r="D30"/>
  <c r="L28"/>
  <c r="F28"/>
  <c r="F30"/>
  <c r="L30"/>
  <c r="P28"/>
  <c r="C28"/>
  <c r="O28"/>
  <c r="Q28"/>
  <c r="P30"/>
  <c r="O30"/>
  <c r="Q30"/>
  <c r="C30"/>
</calcChain>
</file>

<file path=xl/sharedStrings.xml><?xml version="1.0" encoding="utf-8"?>
<sst xmlns="http://schemas.openxmlformats.org/spreadsheetml/2006/main" count="57" uniqueCount="44">
  <si>
    <t>Prior Year</t>
  </si>
  <si>
    <t>Actual</t>
  </si>
  <si>
    <t>Budget</t>
  </si>
  <si>
    <t>Membership dues</t>
  </si>
  <si>
    <t>Other</t>
  </si>
  <si>
    <t>Salaries</t>
  </si>
  <si>
    <t>Benefits</t>
  </si>
  <si>
    <t>Temporary staff</t>
  </si>
  <si>
    <t>Office supplies</t>
  </si>
  <si>
    <t>Telephone</t>
  </si>
  <si>
    <t>Utilities</t>
  </si>
  <si>
    <t>Printing</t>
  </si>
  <si>
    <t>Insurance</t>
  </si>
  <si>
    <t>Postage</t>
  </si>
  <si>
    <t>Equipment rental</t>
  </si>
  <si>
    <t>Equipment purchase</t>
  </si>
  <si>
    <t>Maintenance</t>
  </si>
  <si>
    <t>Consultant fees</t>
  </si>
  <si>
    <t>Member Events</t>
  </si>
  <si>
    <t>Fundraising Projects</t>
  </si>
  <si>
    <t>Training Classes</t>
  </si>
  <si>
    <t>Total Income:</t>
  </si>
  <si>
    <t>INCOME:</t>
  </si>
  <si>
    <t>EXPENSE:</t>
  </si>
  <si>
    <t>Total Expense:</t>
  </si>
  <si>
    <t>Variance</t>
  </si>
  <si>
    <t>Variance Income/Expense:</t>
  </si>
  <si>
    <t>Prior Year to</t>
  </si>
  <si>
    <t>Current Year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</si>
  <si>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</si>
  <si>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</si>
  <si>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</si>
  <si>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</si>
  <si>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</si>
  <si>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</si>
  <si>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</si>
  <si>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</si>
  <si>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</si>
  <si>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</si>
  <si>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</si>
  <si>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</si>
  <si>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</si>
  <si>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Budget Template</t>
  </si>
  <si>
    <t>Date xx/xx/200x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</si>
</sst>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\(&quot;$&quot;#,##0\)"/>
    <numFmt numFmtId="165" formatCode="&quot;$&quot;#,##0_);[Red]\(&quot;$&quot;#,##0\)"/>
    <numFmt numFmtId="168" formatCode="_(&quot;$&quot;* #,##0.00_);_(&quot;$&quot;* \(#,##0.00\);_(&quot;$&quot;* &quot;-&quot;??_);_(@_)"/>
    <numFmt numFmtId="174" formatCode="&quot;$&quot;#,##0;[Red]&quot;$&quot;#,##0"/>
  </numFmts>
  <fonts count="25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7" applyNumberFormat="0" applyAlignment="0" applyProtection="0"/>
    <xf numFmtId="0" fontId="12" fillId="21" borderId="8" applyNumberFormat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7" applyNumberFormat="0" applyAlignment="0" applyProtection="0"/>
    <xf numFmtId="0" fontId="19" fillId="0" borderId="12" applyNumberFormat="0" applyFill="0" applyAlignment="0" applyProtection="0"/>
    <xf numFmtId="0" fontId="20" fillId="22" borderId="0" applyNumberFormat="0" applyBorder="0" applyAlignment="0" applyProtection="0"/>
    <xf numFmtId="0" fontId="4" fillId="23" borderId="13" applyNumberFormat="0" applyFont="0" applyAlignment="0" applyProtection="0"/>
    <xf numFmtId="0" fontId="21" fillId="20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37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left" inden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37" fontId="2" fillId="0" borderId="1" xfId="0" applyNumberFormat="1" applyFont="1" applyBorder="1" applyAlignment="1"/>
    <xf numFmtId="174" fontId="2" fillId="0" borderId="0" xfId="0" applyNumberFormat="1" applyFont="1" applyBorder="1" applyAlignment="1"/>
    <xf numFmtId="0" fontId="2" fillId="0" borderId="2" xfId="0" applyFont="1" applyBorder="1" applyAlignment="1">
      <alignment horizontal="left" indent="1"/>
    </xf>
    <xf numFmtId="0" fontId="5" fillId="0" borderId="2" xfId="0" applyFont="1" applyBorder="1" applyAlignment="1"/>
    <xf numFmtId="0" fontId="3" fillId="0" borderId="0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left" indent="1"/>
    </xf>
    <xf numFmtId="164" fontId="2" fillId="0" borderId="1" xfId="0" applyNumberFormat="1" applyFont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Border="1"/>
    <xf numFmtId="37" fontId="0" fillId="0" borderId="4" xfId="0" applyNumberFormat="1" applyBorder="1"/>
    <xf numFmtId="0" fontId="0" fillId="0" borderId="4" xfId="0" applyBorder="1"/>
    <xf numFmtId="37" fontId="0" fillId="0" borderId="5" xfId="0" applyNumberFormat="1" applyBorder="1"/>
    <xf numFmtId="37" fontId="0" fillId="0" borderId="0" xfId="0" applyNumberFormat="1"/>
    <xf numFmtId="0" fontId="5" fillId="0" borderId="6" xfId="0" applyFont="1" applyBorder="1" applyAlignment="1"/>
    <xf numFmtId="164" fontId="2" fillId="0" borderId="0" xfId="28" applyNumberFormat="1" applyFont="1" applyBorder="1" applyAlignment="1"/>
    <xf numFmtId="164" fontId="0" fillId="0" borderId="4" xfId="0" applyNumberFormat="1" applyBorder="1"/>
    <xf numFmtId="164" fontId="2" fillId="0" borderId="0" xfId="0" applyNumberFormat="1" applyFont="1" applyBorder="1" applyAlignment="1"/>
    <xf numFmtId="164" fontId="0" fillId="0" borderId="5" xfId="0" applyNumberFormat="1" applyBorder="1"/>
    <xf numFmtId="0" fontId="6" fillId="0" borderId="0" xfId="0" applyFont="1" applyBorder="1"/>
    <xf numFmtId="0" fontId="7" fillId="0" borderId="0" xfId="0" applyFont="1" applyBorder="1" applyAlignment="1">
      <alignment horizontal="left" inden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" xfId="28" builtinId="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R30"/>
  <sheetViews>
    <sheetView tabSelected="1" topLeftCell="I7" workbookViewId="0">
      <selection activeCell="Q30" sqref="Q30"/>
    </sheetView>
  </sheetViews>
  <sheetFormatPr baseColWidth="10" defaultColWidth="8.83203125" defaultRowHeight="12"/>
  <cols>
    <col min="1" max="1" width="5.6640625" customWidth="1"/>
    <col min="2" max="2" width="25.33203125" customWidth="1"/>
    <col min="3" max="14" width="12.6640625" customWidth="1"/>
    <col min="15" max="15" width="13.33203125" customWidth="1"/>
    <col min="16" max="17" width="12.6640625" customWidth="1"/>
  </cols>
  <sheetData>
    <row r="1" spans="1:18" ht="17">
      <c r="A1" s="28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3"/>
    </row>
    <row r="2" spans="1:18" ht="15">
      <c r="A2" s="29" t="s">
        <v>43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4"/>
    </row>
    <row r="3" spans="1:18">
      <c r="A3" s="5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28</v>
      </c>
      <c r="P3" s="4"/>
      <c r="Q3" s="14" t="s">
        <v>25</v>
      </c>
    </row>
    <row r="4" spans="1:18">
      <c r="A4" s="3"/>
      <c r="B4" s="3"/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 t="s">
        <v>41</v>
      </c>
      <c r="O4" s="4" t="s">
        <v>29</v>
      </c>
      <c r="P4" s="4" t="s">
        <v>0</v>
      </c>
      <c r="Q4" s="14" t="s">
        <v>27</v>
      </c>
    </row>
    <row r="5" spans="1:18">
      <c r="A5" s="8"/>
      <c r="B5" s="8"/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  <c r="K5" s="9" t="s">
        <v>2</v>
      </c>
      <c r="L5" s="9" t="s">
        <v>2</v>
      </c>
      <c r="M5" s="9" t="s">
        <v>2</v>
      </c>
      <c r="N5" s="9" t="s">
        <v>2</v>
      </c>
      <c r="O5" s="9" t="s">
        <v>2</v>
      </c>
      <c r="P5" s="9" t="s">
        <v>1</v>
      </c>
      <c r="Q5" s="17" t="s">
        <v>28</v>
      </c>
    </row>
    <row r="6" spans="1:18" ht="15">
      <c r="A6" s="13" t="s">
        <v>22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8"/>
    </row>
    <row r="7" spans="1:18">
      <c r="A7" s="2"/>
      <c r="B7" s="5" t="s">
        <v>3</v>
      </c>
      <c r="C7" s="6">
        <v>15000</v>
      </c>
      <c r="D7" s="6">
        <v>15000</v>
      </c>
      <c r="E7" s="6">
        <v>15000</v>
      </c>
      <c r="F7" s="6">
        <v>15000</v>
      </c>
      <c r="G7" s="6">
        <v>15000</v>
      </c>
      <c r="H7" s="6">
        <v>15000</v>
      </c>
      <c r="I7" s="6">
        <v>15000</v>
      </c>
      <c r="J7" s="6">
        <v>15000</v>
      </c>
      <c r="K7" s="6">
        <v>15000</v>
      </c>
      <c r="L7" s="6">
        <v>10000</v>
      </c>
      <c r="M7" s="6">
        <v>10000</v>
      </c>
      <c r="N7" s="6">
        <v>10000</v>
      </c>
      <c r="O7" s="6">
        <f t="shared" ref="O7:O12" si="0">SUM(C7:N7)</f>
        <v>165000</v>
      </c>
      <c r="P7" s="6">
        <v>140000</v>
      </c>
      <c r="Q7" s="19">
        <f t="shared" ref="Q7:Q12" si="1">O7-P7</f>
        <v>25000</v>
      </c>
    </row>
    <row r="8" spans="1:18">
      <c r="A8" s="2"/>
      <c r="B8" s="5" t="s">
        <v>20</v>
      </c>
      <c r="C8" s="6">
        <v>5000</v>
      </c>
      <c r="D8" s="6">
        <v>5000</v>
      </c>
      <c r="E8" s="6">
        <v>5000</v>
      </c>
      <c r="F8" s="6">
        <v>5000</v>
      </c>
      <c r="G8" s="6">
        <v>5000</v>
      </c>
      <c r="H8" s="6">
        <v>5000</v>
      </c>
      <c r="I8" s="6">
        <v>5000</v>
      </c>
      <c r="J8" s="6">
        <v>5000</v>
      </c>
      <c r="K8" s="6">
        <v>5000</v>
      </c>
      <c r="L8" s="6">
        <v>5000</v>
      </c>
      <c r="M8" s="6">
        <v>5000</v>
      </c>
      <c r="N8" s="6">
        <v>5000</v>
      </c>
      <c r="O8" s="6">
        <f t="shared" si="0"/>
        <v>60000</v>
      </c>
      <c r="P8" s="6">
        <v>50000</v>
      </c>
      <c r="Q8" s="19">
        <f t="shared" si="1"/>
        <v>10000</v>
      </c>
    </row>
    <row r="9" spans="1:18">
      <c r="A9" s="2"/>
      <c r="B9" s="5" t="s">
        <v>18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7000</v>
      </c>
      <c r="M9" s="6">
        <v>7000</v>
      </c>
      <c r="N9" s="6">
        <v>7000</v>
      </c>
      <c r="O9" s="6">
        <f t="shared" si="0"/>
        <v>21000</v>
      </c>
      <c r="P9" s="6">
        <v>23000</v>
      </c>
      <c r="Q9" s="19">
        <f t="shared" si="1"/>
        <v>-2000</v>
      </c>
    </row>
    <row r="10" spans="1:18">
      <c r="A10" s="2"/>
      <c r="B10" s="5" t="s">
        <v>19</v>
      </c>
      <c r="C10" s="6"/>
      <c r="D10" s="6"/>
      <c r="E10" s="6"/>
      <c r="F10" s="6">
        <v>10000</v>
      </c>
      <c r="G10" s="6">
        <v>10000</v>
      </c>
      <c r="H10" s="6">
        <v>10000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0"/>
        <v>30000</v>
      </c>
      <c r="P10" s="6">
        <v>24000</v>
      </c>
      <c r="Q10" s="19">
        <f t="shared" si="1"/>
        <v>6000</v>
      </c>
    </row>
    <row r="11" spans="1:18">
      <c r="A11" s="2"/>
      <c r="B11" s="5" t="s">
        <v>4</v>
      </c>
      <c r="C11" s="10">
        <v>300</v>
      </c>
      <c r="D11" s="10">
        <v>300</v>
      </c>
      <c r="E11" s="10">
        <v>300</v>
      </c>
      <c r="F11" s="10">
        <v>300</v>
      </c>
      <c r="G11" s="10">
        <v>300</v>
      </c>
      <c r="H11" s="10">
        <v>300</v>
      </c>
      <c r="I11" s="10">
        <v>300</v>
      </c>
      <c r="J11" s="10">
        <v>300</v>
      </c>
      <c r="K11" s="10">
        <v>300</v>
      </c>
      <c r="L11" s="10">
        <v>300</v>
      </c>
      <c r="M11" s="10">
        <v>300</v>
      </c>
      <c r="N11" s="10">
        <v>300</v>
      </c>
      <c r="O11" s="10">
        <f t="shared" si="0"/>
        <v>3600</v>
      </c>
      <c r="P11" s="10">
        <v>2100</v>
      </c>
      <c r="Q11" s="21">
        <f t="shared" si="1"/>
        <v>1500</v>
      </c>
    </row>
    <row r="12" spans="1:18" ht="15">
      <c r="A12" s="13" t="s">
        <v>21</v>
      </c>
      <c r="B12" s="7"/>
      <c r="C12" s="11">
        <f t="shared" ref="C12:N12" si="2">SUM(C7:C11)</f>
        <v>20300</v>
      </c>
      <c r="D12" s="11">
        <f t="shared" si="2"/>
        <v>20300</v>
      </c>
      <c r="E12" s="11">
        <f t="shared" si="2"/>
        <v>20300</v>
      </c>
      <c r="F12" s="11">
        <f t="shared" si="2"/>
        <v>30300</v>
      </c>
      <c r="G12" s="11">
        <f t="shared" si="2"/>
        <v>30300</v>
      </c>
      <c r="H12" s="11">
        <f t="shared" si="2"/>
        <v>30300</v>
      </c>
      <c r="I12" s="11">
        <f t="shared" si="2"/>
        <v>20300</v>
      </c>
      <c r="J12" s="11">
        <f t="shared" si="2"/>
        <v>20300</v>
      </c>
      <c r="K12" s="11">
        <f t="shared" si="2"/>
        <v>20300</v>
      </c>
      <c r="L12" s="11">
        <f t="shared" si="2"/>
        <v>22300</v>
      </c>
      <c r="M12" s="11">
        <f t="shared" si="2"/>
        <v>22300</v>
      </c>
      <c r="N12" s="11">
        <f t="shared" si="2"/>
        <v>22300</v>
      </c>
      <c r="O12" s="24">
        <f t="shared" si="0"/>
        <v>279600</v>
      </c>
      <c r="P12" s="11">
        <f>SUM(P7:P11)</f>
        <v>239100</v>
      </c>
      <c r="Q12" s="19">
        <f t="shared" si="1"/>
        <v>40500</v>
      </c>
      <c r="R12" s="22"/>
    </row>
    <row r="13" spans="1:18">
      <c r="A13" s="12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0"/>
    </row>
    <row r="14" spans="1:18" ht="15">
      <c r="A14" s="13" t="s">
        <v>23</v>
      </c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0"/>
    </row>
    <row r="15" spans="1:18">
      <c r="A15" s="2"/>
      <c r="B15" s="5" t="s">
        <v>5</v>
      </c>
      <c r="C15" s="6">
        <v>11250</v>
      </c>
      <c r="D15" s="6">
        <v>11250</v>
      </c>
      <c r="E15" s="6">
        <v>11250</v>
      </c>
      <c r="F15" s="6">
        <v>11250</v>
      </c>
      <c r="G15" s="6">
        <v>11250</v>
      </c>
      <c r="H15" s="6">
        <v>11250</v>
      </c>
      <c r="I15" s="6">
        <v>11250</v>
      </c>
      <c r="J15" s="6">
        <v>11250</v>
      </c>
      <c r="K15" s="6">
        <v>11250</v>
      </c>
      <c r="L15" s="6">
        <v>11250</v>
      </c>
      <c r="M15" s="6">
        <v>11250</v>
      </c>
      <c r="N15" s="6">
        <v>11250</v>
      </c>
      <c r="O15" s="6">
        <f>SUM(C15:N15)</f>
        <v>135000</v>
      </c>
      <c r="P15" s="6">
        <v>120000</v>
      </c>
      <c r="Q15" s="19">
        <f>P15-O15</f>
        <v>-15000</v>
      </c>
    </row>
    <row r="16" spans="1:18">
      <c r="A16" s="2"/>
      <c r="B16" s="5" t="s">
        <v>6</v>
      </c>
      <c r="C16" s="6">
        <v>1913</v>
      </c>
      <c r="D16" s="6">
        <v>1913</v>
      </c>
      <c r="E16" s="6">
        <v>1913</v>
      </c>
      <c r="F16" s="6">
        <v>1912</v>
      </c>
      <c r="G16" s="6">
        <v>1912</v>
      </c>
      <c r="H16" s="6">
        <v>1912</v>
      </c>
      <c r="I16" s="6">
        <v>1913</v>
      </c>
      <c r="J16" s="6">
        <v>1913</v>
      </c>
      <c r="K16" s="6">
        <v>1913</v>
      </c>
      <c r="L16" s="6">
        <v>1912</v>
      </c>
      <c r="M16" s="6">
        <v>1912</v>
      </c>
      <c r="N16" s="6">
        <v>1912</v>
      </c>
      <c r="O16" s="6">
        <f t="shared" ref="O16:O27" si="3">SUM(C16:N16)</f>
        <v>22950</v>
      </c>
      <c r="P16" s="6">
        <v>20500</v>
      </c>
      <c r="Q16" s="19">
        <f t="shared" ref="Q16:Q27" si="4">P16-O16</f>
        <v>-2450</v>
      </c>
    </row>
    <row r="17" spans="1:17">
      <c r="A17" s="2"/>
      <c r="B17" s="5" t="s">
        <v>7</v>
      </c>
      <c r="C17" s="6">
        <v>500</v>
      </c>
      <c r="D17" s="6">
        <v>500</v>
      </c>
      <c r="E17" s="6">
        <v>500</v>
      </c>
      <c r="F17" s="6">
        <v>500</v>
      </c>
      <c r="G17" s="6">
        <v>500</v>
      </c>
      <c r="H17" s="6">
        <v>500</v>
      </c>
      <c r="I17" s="6">
        <v>500</v>
      </c>
      <c r="J17" s="6">
        <v>500</v>
      </c>
      <c r="K17" s="6">
        <v>500</v>
      </c>
      <c r="L17" s="6">
        <v>500</v>
      </c>
      <c r="M17" s="6">
        <v>500</v>
      </c>
      <c r="N17" s="6">
        <v>500</v>
      </c>
      <c r="O17" s="6">
        <f t="shared" si="3"/>
        <v>6000</v>
      </c>
      <c r="P17" s="6">
        <v>3500</v>
      </c>
      <c r="Q17" s="19">
        <f t="shared" si="4"/>
        <v>-2500</v>
      </c>
    </row>
    <row r="18" spans="1:17">
      <c r="A18" s="2"/>
      <c r="B18" s="5" t="s">
        <v>8</v>
      </c>
      <c r="C18" s="6">
        <v>300</v>
      </c>
      <c r="D18" s="6">
        <v>300</v>
      </c>
      <c r="E18" s="6">
        <v>300</v>
      </c>
      <c r="F18" s="6">
        <v>300</v>
      </c>
      <c r="G18" s="6">
        <v>300</v>
      </c>
      <c r="H18" s="6">
        <v>300</v>
      </c>
      <c r="I18" s="6">
        <v>300</v>
      </c>
      <c r="J18" s="6">
        <v>300</v>
      </c>
      <c r="K18" s="6">
        <v>300</v>
      </c>
      <c r="L18" s="6">
        <v>300</v>
      </c>
      <c r="M18" s="6">
        <v>300</v>
      </c>
      <c r="N18" s="6">
        <v>300</v>
      </c>
      <c r="O18" s="6">
        <f t="shared" si="3"/>
        <v>3600</v>
      </c>
      <c r="P18" s="6">
        <v>1500</v>
      </c>
      <c r="Q18" s="19">
        <f t="shared" si="4"/>
        <v>-2100</v>
      </c>
    </row>
    <row r="19" spans="1:17">
      <c r="A19" s="2"/>
      <c r="B19" s="5" t="s">
        <v>9</v>
      </c>
      <c r="C19" s="6">
        <v>375</v>
      </c>
      <c r="D19" s="6">
        <v>375</v>
      </c>
      <c r="E19" s="6">
        <v>375</v>
      </c>
      <c r="F19" s="6">
        <v>375</v>
      </c>
      <c r="G19" s="6">
        <v>375</v>
      </c>
      <c r="H19" s="6">
        <v>375</v>
      </c>
      <c r="I19" s="6">
        <v>375</v>
      </c>
      <c r="J19" s="6">
        <v>375</v>
      </c>
      <c r="K19" s="6">
        <v>375</v>
      </c>
      <c r="L19" s="6">
        <v>375</v>
      </c>
      <c r="M19" s="6">
        <v>375</v>
      </c>
      <c r="N19" s="6">
        <v>375</v>
      </c>
      <c r="O19" s="6">
        <f t="shared" si="3"/>
        <v>4500</v>
      </c>
      <c r="P19" s="6">
        <v>4000</v>
      </c>
      <c r="Q19" s="19">
        <f t="shared" si="4"/>
        <v>-500</v>
      </c>
    </row>
    <row r="20" spans="1:17">
      <c r="A20" s="2"/>
      <c r="B20" s="5" t="s">
        <v>10</v>
      </c>
      <c r="C20" s="6">
        <v>625</v>
      </c>
      <c r="D20" s="6">
        <v>625</v>
      </c>
      <c r="E20" s="6">
        <v>625</v>
      </c>
      <c r="F20" s="6">
        <v>625</v>
      </c>
      <c r="G20" s="6">
        <v>625</v>
      </c>
      <c r="H20" s="6">
        <v>625</v>
      </c>
      <c r="I20" s="6">
        <v>625</v>
      </c>
      <c r="J20" s="6">
        <v>625</v>
      </c>
      <c r="K20" s="6">
        <v>625</v>
      </c>
      <c r="L20" s="6">
        <v>625</v>
      </c>
      <c r="M20" s="6">
        <v>625</v>
      </c>
      <c r="N20" s="6">
        <v>625</v>
      </c>
      <c r="O20" s="6">
        <f t="shared" si="3"/>
        <v>7500</v>
      </c>
      <c r="P20" s="6">
        <v>6400</v>
      </c>
      <c r="Q20" s="19">
        <f t="shared" si="4"/>
        <v>-1100</v>
      </c>
    </row>
    <row r="21" spans="1:17">
      <c r="A21" s="2"/>
      <c r="B21" s="5" t="s">
        <v>11</v>
      </c>
      <c r="C21" s="6">
        <v>2000</v>
      </c>
      <c r="D21" s="6">
        <v>2000</v>
      </c>
      <c r="E21" s="6">
        <v>2000</v>
      </c>
      <c r="F21" s="6">
        <v>2000</v>
      </c>
      <c r="G21" s="6">
        <v>2000</v>
      </c>
      <c r="H21" s="6">
        <v>2000</v>
      </c>
      <c r="I21" s="6">
        <v>2000</v>
      </c>
      <c r="J21" s="6">
        <v>2000</v>
      </c>
      <c r="K21" s="6">
        <v>2000</v>
      </c>
      <c r="L21" s="6">
        <v>2000</v>
      </c>
      <c r="M21" s="6">
        <v>2000</v>
      </c>
      <c r="N21" s="6">
        <v>2000</v>
      </c>
      <c r="O21" s="6">
        <f t="shared" si="3"/>
        <v>24000</v>
      </c>
      <c r="P21" s="6">
        <v>24300</v>
      </c>
      <c r="Q21" s="19">
        <f t="shared" si="4"/>
        <v>300</v>
      </c>
    </row>
    <row r="22" spans="1:17">
      <c r="A22" s="2"/>
      <c r="B22" s="5" t="s">
        <v>12</v>
      </c>
      <c r="C22" s="6">
        <v>300</v>
      </c>
      <c r="D22" s="6">
        <v>300</v>
      </c>
      <c r="E22" s="6">
        <v>300</v>
      </c>
      <c r="F22" s="6">
        <v>300</v>
      </c>
      <c r="G22" s="6">
        <v>300</v>
      </c>
      <c r="H22" s="6">
        <v>300</v>
      </c>
      <c r="I22" s="6">
        <v>300</v>
      </c>
      <c r="J22" s="6">
        <v>300</v>
      </c>
      <c r="K22" s="6">
        <v>300</v>
      </c>
      <c r="L22" s="6">
        <v>300</v>
      </c>
      <c r="M22" s="6">
        <v>300</v>
      </c>
      <c r="N22" s="6">
        <v>300</v>
      </c>
      <c r="O22" s="6">
        <f t="shared" si="3"/>
        <v>3600</v>
      </c>
      <c r="P22" s="6">
        <v>5000</v>
      </c>
      <c r="Q22" s="19">
        <f t="shared" si="4"/>
        <v>1400</v>
      </c>
    </row>
    <row r="23" spans="1:17">
      <c r="A23" s="2"/>
      <c r="B23" s="5" t="s">
        <v>13</v>
      </c>
      <c r="C23" s="6">
        <v>75</v>
      </c>
      <c r="D23" s="6">
        <v>75</v>
      </c>
      <c r="E23" s="6">
        <v>75</v>
      </c>
      <c r="F23" s="6">
        <v>75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6">
        <v>75</v>
      </c>
      <c r="N23" s="6">
        <v>75</v>
      </c>
      <c r="O23" s="6">
        <f t="shared" si="3"/>
        <v>900</v>
      </c>
      <c r="P23" s="6">
        <v>1200</v>
      </c>
      <c r="Q23" s="19">
        <f t="shared" si="4"/>
        <v>300</v>
      </c>
    </row>
    <row r="24" spans="1:17">
      <c r="A24" s="2"/>
      <c r="B24" s="5" t="s">
        <v>14</v>
      </c>
      <c r="C24" s="6">
        <v>125</v>
      </c>
      <c r="D24" s="6">
        <v>125</v>
      </c>
      <c r="E24" s="6">
        <v>125</v>
      </c>
      <c r="F24" s="6">
        <v>125</v>
      </c>
      <c r="G24" s="6">
        <v>125</v>
      </c>
      <c r="H24" s="6">
        <v>125</v>
      </c>
      <c r="I24" s="6">
        <v>125</v>
      </c>
      <c r="J24" s="6">
        <v>125</v>
      </c>
      <c r="K24" s="6">
        <v>125</v>
      </c>
      <c r="L24" s="6">
        <v>125</v>
      </c>
      <c r="M24" s="6">
        <v>125</v>
      </c>
      <c r="N24" s="6">
        <v>125</v>
      </c>
      <c r="O24" s="6">
        <f t="shared" si="3"/>
        <v>1500</v>
      </c>
      <c r="P24" s="6">
        <v>850</v>
      </c>
      <c r="Q24" s="19">
        <f t="shared" si="4"/>
        <v>-650</v>
      </c>
    </row>
    <row r="25" spans="1:17">
      <c r="A25" s="2"/>
      <c r="B25" s="5" t="s">
        <v>15</v>
      </c>
      <c r="C25" s="6"/>
      <c r="D25" s="6"/>
      <c r="E25" s="6"/>
      <c r="F25" s="6">
        <v>1000</v>
      </c>
      <c r="G25" s="6">
        <v>1000</v>
      </c>
      <c r="H25" s="6">
        <v>1000</v>
      </c>
      <c r="I25" s="6">
        <v>0</v>
      </c>
      <c r="J25" s="6">
        <v>0</v>
      </c>
      <c r="K25" s="6">
        <v>0</v>
      </c>
      <c r="L25" s="6">
        <v>1000</v>
      </c>
      <c r="M25" s="6">
        <v>1000</v>
      </c>
      <c r="N25" s="6">
        <v>1000</v>
      </c>
      <c r="O25" s="6">
        <f t="shared" si="3"/>
        <v>6000</v>
      </c>
      <c r="P25" s="6">
        <v>5200</v>
      </c>
      <c r="Q25" s="19">
        <f t="shared" si="4"/>
        <v>-800</v>
      </c>
    </row>
    <row r="26" spans="1:17">
      <c r="A26" s="2"/>
      <c r="B26" s="5" t="s">
        <v>16</v>
      </c>
      <c r="C26" s="6">
        <v>300</v>
      </c>
      <c r="D26" s="6">
        <v>300</v>
      </c>
      <c r="E26" s="6">
        <v>300</v>
      </c>
      <c r="F26" s="6">
        <v>300</v>
      </c>
      <c r="G26" s="6">
        <v>300</v>
      </c>
      <c r="H26" s="6">
        <v>300</v>
      </c>
      <c r="I26" s="6">
        <v>300</v>
      </c>
      <c r="J26" s="6">
        <v>300</v>
      </c>
      <c r="K26" s="6">
        <v>300</v>
      </c>
      <c r="L26" s="6">
        <v>300</v>
      </c>
      <c r="M26" s="6">
        <v>300</v>
      </c>
      <c r="N26" s="6">
        <v>300</v>
      </c>
      <c r="O26" s="6">
        <f t="shared" si="3"/>
        <v>3600</v>
      </c>
      <c r="P26" s="6">
        <v>4000</v>
      </c>
      <c r="Q26" s="19">
        <f t="shared" si="4"/>
        <v>400</v>
      </c>
    </row>
    <row r="27" spans="1:17">
      <c r="A27" s="2"/>
      <c r="B27" s="5" t="s">
        <v>17</v>
      </c>
      <c r="C27" s="10"/>
      <c r="D27" s="10"/>
      <c r="E27" s="10"/>
      <c r="F27" s="10">
        <v>0</v>
      </c>
      <c r="G27" s="10">
        <v>0</v>
      </c>
      <c r="H27" s="10">
        <v>0</v>
      </c>
      <c r="I27" s="10">
        <v>10000</v>
      </c>
      <c r="J27" s="10">
        <v>10000</v>
      </c>
      <c r="K27" s="10">
        <v>10000</v>
      </c>
      <c r="L27" s="10">
        <v>0</v>
      </c>
      <c r="M27" s="10">
        <v>0</v>
      </c>
      <c r="N27" s="10">
        <v>0</v>
      </c>
      <c r="O27" s="10">
        <f t="shared" si="3"/>
        <v>30000</v>
      </c>
      <c r="P27" s="10">
        <v>32000</v>
      </c>
      <c r="Q27" s="21">
        <f t="shared" si="4"/>
        <v>2000</v>
      </c>
    </row>
    <row r="28" spans="1:17" ht="15">
      <c r="A28" s="13" t="s">
        <v>24</v>
      </c>
      <c r="B28" s="7"/>
      <c r="C28" s="11">
        <f t="shared" ref="C28:N28" si="5">SUM(C15:C27)</f>
        <v>17763</v>
      </c>
      <c r="D28" s="11">
        <f t="shared" si="5"/>
        <v>17763</v>
      </c>
      <c r="E28" s="11">
        <f t="shared" si="5"/>
        <v>17763</v>
      </c>
      <c r="F28" s="11">
        <f t="shared" si="5"/>
        <v>18762</v>
      </c>
      <c r="G28" s="11">
        <f t="shared" si="5"/>
        <v>18762</v>
      </c>
      <c r="H28" s="11">
        <f t="shared" si="5"/>
        <v>18762</v>
      </c>
      <c r="I28" s="11">
        <f t="shared" si="5"/>
        <v>27763</v>
      </c>
      <c r="J28" s="11">
        <f t="shared" si="5"/>
        <v>27763</v>
      </c>
      <c r="K28" s="11">
        <f t="shared" si="5"/>
        <v>27763</v>
      </c>
      <c r="L28" s="11">
        <f t="shared" si="5"/>
        <v>18762</v>
      </c>
      <c r="M28" s="11">
        <f t="shared" si="5"/>
        <v>18762</v>
      </c>
      <c r="N28" s="11">
        <f t="shared" si="5"/>
        <v>18762</v>
      </c>
      <c r="O28" s="26">
        <f>SUM(C28:N28)</f>
        <v>249150</v>
      </c>
      <c r="P28" s="11">
        <f>SUM(P15:P27)</f>
        <v>228450</v>
      </c>
      <c r="Q28" s="25">
        <f>P28-O28</f>
        <v>-20700</v>
      </c>
    </row>
    <row r="29" spans="1:17">
      <c r="A29" s="1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0"/>
    </row>
    <row r="30" spans="1:17" ht="15">
      <c r="A30" s="23" t="s">
        <v>26</v>
      </c>
      <c r="B30" s="15"/>
      <c r="C30" s="16">
        <f t="shared" ref="C30:P30" si="6">C12-C28</f>
        <v>2537</v>
      </c>
      <c r="D30" s="16">
        <f t="shared" si="6"/>
        <v>2537</v>
      </c>
      <c r="E30" s="16">
        <f t="shared" si="6"/>
        <v>2537</v>
      </c>
      <c r="F30" s="16">
        <f t="shared" si="6"/>
        <v>11538</v>
      </c>
      <c r="G30" s="16">
        <f t="shared" si="6"/>
        <v>11538</v>
      </c>
      <c r="H30" s="16">
        <f t="shared" si="6"/>
        <v>11538</v>
      </c>
      <c r="I30" s="16">
        <f t="shared" si="6"/>
        <v>-7463</v>
      </c>
      <c r="J30" s="16">
        <f t="shared" si="6"/>
        <v>-7463</v>
      </c>
      <c r="K30" s="16">
        <f t="shared" si="6"/>
        <v>-7463</v>
      </c>
      <c r="L30" s="16">
        <f t="shared" si="6"/>
        <v>3538</v>
      </c>
      <c r="M30" s="16">
        <f t="shared" si="6"/>
        <v>3538</v>
      </c>
      <c r="N30" s="16">
        <f t="shared" si="6"/>
        <v>3538</v>
      </c>
      <c r="O30" s="16">
        <f t="shared" si="6"/>
        <v>30450</v>
      </c>
      <c r="P30" s="16">
        <f t="shared" si="6"/>
        <v>10650</v>
      </c>
      <c r="Q30" s="27">
        <f>P30-O30</f>
        <v>-19800</v>
      </c>
    </row>
  </sheetData>
  <phoneticPr fontId="0" type="noConversion"/>
  <pageMargins left="0.2" right="0.16" top="1" bottom="1" header="0.5" footer="0.5"/>
  <headerFooter>
    <oddFooter>Page &amp;P&amp;RMonthly Budget Template.xls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Halpin</dc:creator>
  <cp:lastModifiedBy>Mary Jezierski</cp:lastModifiedBy>
  <cp:lastPrinted>2008-12-04T00:21:28Z</cp:lastPrinted>
  <dcterms:created xsi:type="dcterms:W3CDTF">2006-12-11T12:08:02Z</dcterms:created>
  <dcterms:modified xsi:type="dcterms:W3CDTF">2011-04-23T22:56:19Z</dcterms:modified>
</cp:coreProperties>
</file>